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22116" windowHeight="8760" activeTab="2"/>
  </bookViews>
  <sheets>
    <sheet name="2.1_Besoins_trésorerie" sheetId="1" r:id="rId1"/>
    <sheet name="2.2 calculette Fonds de solidar" sheetId="4" r:id="rId2"/>
    <sheet name="2.3_synthèse_impacts_TRESORERIE" sheetId="3" r:id="rId3"/>
  </sheets>
  <definedNames>
    <definedName name="_xlnm.Print_Area" localSheetId="1">'2.2 calculette Fonds de solidar'!$A$1:$M$35</definedName>
  </definedNames>
  <calcPr calcId="145621"/>
</workbook>
</file>

<file path=xl/calcChain.xml><?xml version="1.0" encoding="utf-8"?>
<calcChain xmlns="http://schemas.openxmlformats.org/spreadsheetml/2006/main">
  <c r="H29" i="4" l="1"/>
  <c r="L29" i="4" s="1"/>
  <c r="M29" i="4" s="1"/>
  <c r="H28" i="4"/>
  <c r="L28" i="4" s="1"/>
  <c r="M28" i="4" s="1"/>
  <c r="M27" i="4"/>
  <c r="L27" i="4"/>
  <c r="H14" i="4"/>
  <c r="L14" i="4" s="1"/>
  <c r="M14" i="4" s="1"/>
  <c r="H13" i="4"/>
  <c r="L13" i="4" s="1"/>
  <c r="M13" i="4" s="1"/>
  <c r="M12" i="4"/>
  <c r="L12" i="4"/>
  <c r="B25" i="1" l="1"/>
  <c r="H24" i="1" l="1"/>
  <c r="C25" i="1"/>
  <c r="D25" i="1"/>
  <c r="E25" i="1"/>
  <c r="F25" i="1"/>
  <c r="G25" i="1"/>
  <c r="C26" i="1"/>
  <c r="D26" i="1"/>
  <c r="H15" i="1"/>
  <c r="C16" i="1"/>
  <c r="D16" i="1"/>
  <c r="E16" i="1"/>
  <c r="E26" i="1" s="1"/>
  <c r="F16" i="1"/>
  <c r="F26" i="1" s="1"/>
  <c r="G16" i="1"/>
  <c r="G26" i="1" s="1"/>
  <c r="B16" i="1"/>
  <c r="B26" i="1" s="1"/>
  <c r="H25" i="1" l="1"/>
  <c r="H16" i="1"/>
  <c r="H26" i="1"/>
  <c r="H17" i="1" l="1"/>
  <c r="H18" i="1"/>
  <c r="H19" i="1"/>
  <c r="H20" i="1"/>
  <c r="H21" i="1"/>
  <c r="H22" i="1"/>
  <c r="H23" i="1"/>
  <c r="H14" i="1"/>
</calcChain>
</file>

<file path=xl/comments1.xml><?xml version="1.0" encoding="utf-8"?>
<comments xmlns="http://schemas.openxmlformats.org/spreadsheetml/2006/main">
  <authors>
    <author>JURET Sandrine</author>
  </authors>
  <commentList>
    <comment ref="I12" authorId="0">
      <text>
        <r>
          <rPr>
            <sz val="9"/>
            <color indexed="81"/>
            <rFont val="Tahoma"/>
            <family val="2"/>
          </rPr>
          <t xml:space="preserve">Saisissez votre chiffre d'affaires du mois de mars 2019
</t>
        </r>
      </text>
    </comment>
    <comment ref="K12" authorId="0">
      <text>
        <r>
          <rPr>
            <sz val="9"/>
            <color indexed="81"/>
            <rFont val="Tahoma"/>
            <family val="2"/>
          </rPr>
          <t xml:space="preserve">Saisissez votre chiffre d'affaires du mois de  mars 2020
</t>
        </r>
      </text>
    </comment>
    <comment ref="E13" authorId="0">
      <text>
        <r>
          <rPr>
            <sz val="9"/>
            <color indexed="81"/>
            <rFont val="Tahoma"/>
            <family val="2"/>
          </rPr>
          <t>Saisissez votre chiffre d'affaires entre la date de création et le 29 février 2020</t>
        </r>
      </text>
    </comment>
    <comment ref="G13" authorId="0">
      <text>
        <r>
          <rPr>
            <sz val="9"/>
            <color indexed="81"/>
            <rFont val="Tahoma"/>
            <family val="2"/>
          </rPr>
          <t>Indiquez le nombre de mois d'activité entre la création et le 29 février 2020</t>
        </r>
      </text>
    </comment>
    <comment ref="K13" authorId="0">
      <text>
        <r>
          <rPr>
            <sz val="9"/>
            <color indexed="81"/>
            <rFont val="Tahoma"/>
            <family val="2"/>
          </rPr>
          <t>Saisissez votre chiffre d'affaires du mois de mars 2020</t>
        </r>
      </text>
    </comment>
    <comment ref="E14" authorId="0">
      <text>
        <r>
          <rPr>
            <sz val="9"/>
            <color indexed="81"/>
            <rFont val="Tahoma"/>
            <family val="2"/>
          </rPr>
          <t>Saisissez le chiffre d'affaires réalisé entre le 1er avril 2019 et le 29 février 2020</t>
        </r>
      </text>
    </comment>
    <comment ref="G14" authorId="0">
      <text>
        <r>
          <rPr>
            <sz val="9"/>
            <color indexed="81"/>
            <rFont val="Tahoma"/>
            <family val="2"/>
          </rPr>
          <t>Saisissez le nombre de mois hors arrêt de travail</t>
        </r>
      </text>
    </comment>
    <comment ref="K14" authorId="0">
      <text>
        <r>
          <rPr>
            <sz val="9"/>
            <color indexed="81"/>
            <rFont val="Tahoma"/>
            <family val="2"/>
          </rPr>
          <t>Saisissez votre chiffre d'affaires du mois de mars 2020</t>
        </r>
      </text>
    </comment>
    <comment ref="I27" authorId="0">
      <text>
        <r>
          <rPr>
            <sz val="9"/>
            <color indexed="81"/>
            <rFont val="Tahoma"/>
            <family val="2"/>
          </rPr>
          <t>Saisissez votre chiffre d'affaires du mois d'avril 2019</t>
        </r>
      </text>
    </comment>
    <comment ref="K27" authorId="0">
      <text>
        <r>
          <rPr>
            <sz val="9"/>
            <color indexed="81"/>
            <rFont val="Tahoma"/>
            <family val="2"/>
          </rPr>
          <t>Saisissez votre chiffre d'affaires du mois d'avril 2020</t>
        </r>
      </text>
    </comment>
    <comment ref="E28" authorId="0">
      <text>
        <r>
          <rPr>
            <sz val="9"/>
            <color indexed="81"/>
            <rFont val="Tahoma"/>
            <family val="2"/>
          </rPr>
          <t>Saisissez votre chiffre d'affaires de l'année 2019</t>
        </r>
      </text>
    </comment>
    <comment ref="K28" authorId="0">
      <text>
        <r>
          <rPr>
            <sz val="9"/>
            <color indexed="81"/>
            <rFont val="Tahoma"/>
            <family val="2"/>
          </rPr>
          <t>Saisissez votre chiffre d'affaires du mois d'avril 2020</t>
        </r>
      </text>
    </comment>
    <comment ref="E29" authorId="0">
      <text>
        <r>
          <rPr>
            <sz val="9"/>
            <color indexed="81"/>
            <rFont val="Tahoma"/>
            <family val="2"/>
          </rPr>
          <t>Saisissez votre chiffre d'affaires entre la date de création et le 29 février 2020</t>
        </r>
      </text>
    </comment>
    <comment ref="G29" authorId="0">
      <text>
        <r>
          <rPr>
            <sz val="9"/>
            <color indexed="81"/>
            <rFont val="Tahoma"/>
            <family val="2"/>
          </rPr>
          <t>Indiquez le nombre de mois d'activité entre la création et le 29 février 2020</t>
        </r>
      </text>
    </comment>
    <comment ref="K29" authorId="0">
      <text>
        <r>
          <rPr>
            <sz val="9"/>
            <color indexed="81"/>
            <rFont val="Tahoma"/>
            <family val="2"/>
          </rPr>
          <t>Saisissez votre chiffre d'affaires du mois d'avril 2020</t>
        </r>
      </text>
    </comment>
  </commentList>
</comments>
</file>

<file path=xl/sharedStrings.xml><?xml version="1.0" encoding="utf-8"?>
<sst xmlns="http://schemas.openxmlformats.org/spreadsheetml/2006/main" count="123" uniqueCount="114">
  <si>
    <t>Avril</t>
  </si>
  <si>
    <t>Mai</t>
  </si>
  <si>
    <t>Juin</t>
  </si>
  <si>
    <t>Juillet</t>
  </si>
  <si>
    <t>Aout</t>
  </si>
  <si>
    <t>Septembre</t>
  </si>
  <si>
    <t>TOTAL</t>
  </si>
  <si>
    <t>Evolution CA 
2020/2019</t>
  </si>
  <si>
    <t>Accès aide directe de solidarité</t>
  </si>
  <si>
    <t>Recette1</t>
  </si>
  <si>
    <t>Recette2</t>
  </si>
  <si>
    <t>Solde</t>
  </si>
  <si>
    <t>Total des dépenses</t>
  </si>
  <si>
    <t>Services</t>
  </si>
  <si>
    <t>Approvisionnement</t>
  </si>
  <si>
    <t>Charges sociales et salaires</t>
  </si>
  <si>
    <t>Chiffre d'affaires</t>
  </si>
  <si>
    <t>Impôts et taxes</t>
  </si>
  <si>
    <t>Prélèvements familiaux</t>
  </si>
  <si>
    <t>Crédit-Bail</t>
  </si>
  <si>
    <t>Remboursement des emprunts LMT</t>
  </si>
  <si>
    <t>Remboursement Court Terme</t>
  </si>
  <si>
    <t>Mesures</t>
  </si>
  <si>
    <t>Oui</t>
  </si>
  <si>
    <t>Montant estimé</t>
  </si>
  <si>
    <t>Effet sur 2020</t>
  </si>
  <si>
    <t>Incidence 2021</t>
  </si>
  <si>
    <t xml:space="preserve"> et/ou 2022</t>
  </si>
  <si>
    <r>
      <t></t>
    </r>
    <r>
      <rPr>
        <sz val="10"/>
        <color theme="1"/>
        <rFont val="Verdana"/>
        <family val="2"/>
      </rPr>
      <t xml:space="preserve">  Aide d’urgence de 1 500 €</t>
    </r>
  </si>
  <si>
    <t xml:space="preserve"> </t>
  </si>
  <si>
    <r>
      <t></t>
    </r>
    <r>
      <rPr>
        <sz val="10"/>
        <color theme="1"/>
        <rFont val="Verdana"/>
        <family val="2"/>
      </rPr>
      <t xml:space="preserve"> Report de paiement des charges  sociales</t>
    </r>
  </si>
  <si>
    <r>
      <t></t>
    </r>
    <r>
      <rPr>
        <sz val="10"/>
        <color theme="1"/>
        <rFont val="Verdana"/>
        <family val="2"/>
      </rPr>
      <t xml:space="preserve"> Report de paiement des factures d’eau,  gaz, électricité, loyers</t>
    </r>
  </si>
  <si>
    <r>
      <t></t>
    </r>
    <r>
      <rPr>
        <sz val="10"/>
        <color theme="1"/>
        <rFont val="Verdana"/>
        <family val="2"/>
      </rPr>
      <t xml:space="preserve"> Report des échéances bancaires et de  crédit-bail</t>
    </r>
  </si>
  <si>
    <t xml:space="preserve">Autres mesures correctives  </t>
  </si>
  <si>
    <r>
      <t>Point de vigilance : si des reports de charges ou l’octroi de nouveaux concours de trésorerie offrent un répit momentané, ils peuvent à contrario induire des déséquilibres de trésorerie à moyen terme</t>
    </r>
    <r>
      <rPr>
        <b/>
        <sz val="10"/>
        <color theme="1"/>
        <rFont val="Verdana"/>
        <family val="2"/>
      </rPr>
      <t>.</t>
    </r>
  </si>
  <si>
    <r>
      <t>*</t>
    </r>
    <r>
      <rPr>
        <i/>
        <sz val="10"/>
        <color theme="1"/>
        <rFont val="Verdana"/>
        <family val="2"/>
      </rPr>
      <t>Avant de souscrire un nouveau prêt, vérifiez votre capacité de remboursement. Si le taux Annuités /EBE est supérieur à 60%, il peut y avoir un risque.</t>
    </r>
    <r>
      <rPr>
        <i/>
        <sz val="10"/>
        <color rgb="FF000000"/>
        <rFont val="Verdana"/>
        <family val="2"/>
      </rPr>
      <t xml:space="preserve">                                                                    </t>
    </r>
  </si>
  <si>
    <r>
      <t></t>
    </r>
    <r>
      <rPr>
        <sz val="7"/>
        <color theme="1"/>
        <rFont val="Times New Roman"/>
        <family val="1"/>
      </rPr>
      <t xml:space="preserve">   </t>
    </r>
    <r>
      <rPr>
        <sz val="10"/>
        <color theme="1"/>
        <rFont val="Verdana"/>
        <family val="2"/>
      </rPr>
      <t>Aides à l’emploi</t>
    </r>
  </si>
  <si>
    <r>
      <t></t>
    </r>
    <r>
      <rPr>
        <sz val="10"/>
        <color theme="1"/>
        <rFont val="Verdana"/>
        <family val="2"/>
      </rPr>
      <t xml:space="preserve">  Prêt rebond Région Pays de la  Loire si  CA &gt; 750 K€*</t>
    </r>
  </si>
  <si>
    <r>
      <t></t>
    </r>
    <r>
      <rPr>
        <sz val="7"/>
        <color theme="1"/>
        <rFont val="Times New Roman"/>
        <family val="1"/>
      </rPr>
      <t xml:space="preserve">  </t>
    </r>
    <r>
      <rPr>
        <sz val="10"/>
        <color theme="1"/>
        <rFont val="Verdana"/>
        <family val="2"/>
      </rPr>
      <t>Prêt de trésorerie garanti par l’Etat *</t>
    </r>
  </si>
  <si>
    <r>
      <t></t>
    </r>
    <r>
      <rPr>
        <sz val="10"/>
        <color theme="1"/>
        <rFont val="Verdana"/>
        <family val="2"/>
      </rPr>
      <t xml:space="preserve">  Report de paiement des charges  fiscales</t>
    </r>
  </si>
  <si>
    <r>
      <t xml:space="preserve">2- </t>
    </r>
    <r>
      <rPr>
        <b/>
        <sz val="12"/>
        <color theme="1"/>
        <rFont val="Verdana"/>
        <family val="2"/>
      </rPr>
      <t>DES OUTILS POUR EVALUER L’IMPACT DE LA CRISE SUR VOTRE ENTREPRISE</t>
    </r>
  </si>
  <si>
    <t xml:space="preserve">2.1- Besoins de trésorerie </t>
  </si>
  <si>
    <t xml:space="preserve">Pour utiliser ce budget de trésorerie simplifié, il vous suffit d’apprécier sommairement vos recettes et vos dépenses sur les 6 prochains mois. </t>
  </si>
  <si>
    <t>Une fois complété, il vous permet des suivre l’évolution de votre trésorerie et de mesurer vos besoins.</t>
  </si>
  <si>
    <t>Si vous constatez une dégradation importante de votre trésorerie :</t>
  </si>
  <si>
    <t>● un report des échéances de prêts et/ou de crédit-bail vous permet-il de passer le cap ?</t>
  </si>
  <si>
    <t xml:space="preserve">● un report des charges est-il suffisant pour améliorer la situation ? </t>
  </si>
  <si>
    <t>Cela suppose d’avoir des recettes supplémentaires en fin d’année (ex : vente de stock)</t>
  </si>
  <si>
    <t xml:space="preserve">● si les deux mesures précédentes sont insuffisantes : </t>
  </si>
  <si>
    <t>nous vous préconisons d’envisager la réalisation d’un « Prêt de trésorerie » garanti par l’Etat</t>
  </si>
  <si>
    <t xml:space="preserve">(voire d’un « Prêt rebond »), sous réserve d’avoir une marge de manœuvre suffisante </t>
  </si>
  <si>
    <t>sur votre capacité de remboursement.</t>
  </si>
  <si>
    <t>Vous souhaitez approfondir cette première approche ou expertiser d’autres scénarios ?</t>
  </si>
  <si>
    <t xml:space="preserve">Contactez sans tarder un conseiller « Exploitation fragilisée » de la Chambre d’agriculture en appelant le 02 41 96 76 86 </t>
  </si>
  <si>
    <t xml:space="preserve">ou par mail : covid-19@pl.chambagri.fr </t>
  </si>
  <si>
    <t>ATTENTION</t>
  </si>
  <si>
    <t>Ce document comprend 3 onglets voud permettant de calculer votre situation</t>
  </si>
  <si>
    <t>Onglet 1</t>
  </si>
  <si>
    <t>Onglet 2</t>
  </si>
  <si>
    <t>2.1 - Besoins de trésorerie (ci-dessous)</t>
  </si>
  <si>
    <t>2.2 - Calculette possibilité d'accès à l'aide d'urgence (1500 €)</t>
  </si>
  <si>
    <t>Onglet 3</t>
  </si>
  <si>
    <t>2.3 - Synthèse et impact sur votre trésorerie</t>
  </si>
  <si>
    <r>
      <t>2.3 -</t>
    </r>
    <r>
      <rPr>
        <b/>
        <sz val="14"/>
        <color rgb="FF00B050"/>
        <rFont val="Times New Roman"/>
        <family val="1"/>
      </rPr>
      <t> </t>
    </r>
    <r>
      <rPr>
        <b/>
        <sz val="14"/>
        <color rgb="FF00B050"/>
        <rFont val="Verdana"/>
        <family val="2"/>
      </rPr>
      <t>Synthèse et impacts sur votre trésorerie :</t>
    </r>
  </si>
  <si>
    <t>Vous avez la possibilité de solliciter l'aide défiscalisée du Fonds de solidarité jusqu'à 1 500 € en fonction de votre perte de chiffre d'affaires, soit au titre de mars 2020,  soit au titre d'avril 2020</t>
  </si>
  <si>
    <t>Option 1: vous vous déclarez au titre de mars 2020</t>
  </si>
  <si>
    <t>Saisissez vos données dans les cases bleues ; le résultat final s'affichera automatiquement. Vous saurez si vous êtes éligible ou pas.</t>
  </si>
  <si>
    <r>
      <rPr>
        <b/>
        <sz val="11"/>
        <color theme="1"/>
        <rFont val="Calibri"/>
        <family val="2"/>
        <scheme val="minor"/>
      </rPr>
      <t>Votre entreprise est déjà existante au 1er mars 2019 :</t>
    </r>
    <r>
      <rPr>
        <sz val="11"/>
        <color theme="1"/>
        <rFont val="Calibri"/>
        <family val="2"/>
        <scheme val="minor"/>
      </rPr>
      <t xml:space="preserve"> 
* saisissez votre chiffre d'affaires du mois de mars 2019 (case A) 
* votre chiffre d'affaires du mois de mars 2020 (case B)</t>
    </r>
  </si>
  <si>
    <r>
      <t>Votre entreprise a été créée après le 1er mars 2019 :</t>
    </r>
    <r>
      <rPr>
        <sz val="11"/>
        <color theme="1"/>
        <rFont val="Calibri"/>
        <family val="2"/>
        <scheme val="minor"/>
      </rPr>
      <t xml:space="preserve"> 
* saisissez votre chiffre d'affaires entre la date de création et le 29 février 2020 (case C), 
* indiquez le nombre de mois d'activité entre la création et le 29 février 2020 (case D),
* saisissez votre chiffre d'affaires du mois de mars 2020 (case E)</t>
    </r>
  </si>
  <si>
    <r>
      <t>Vous avez bénéficié d'un congé pour maldie, accident ou maternité :</t>
    </r>
    <r>
      <rPr>
        <sz val="11"/>
        <color theme="1"/>
        <rFont val="Calibri"/>
        <family val="2"/>
        <scheme val="minor"/>
      </rPr>
      <t xml:space="preserve"> 
* saisissez le chiffre d'affaires réalisé entre le 1er avril 2019 et le 29 février 2020 ( case F ), 
* saisissez le nombre de mois hors arrêt de travail (case G), 
* saisissez votre chiffre d'affaires du mois de mars 2020 (case H)</t>
    </r>
  </si>
  <si>
    <t>Référence pour le calcul du Chiffre d’affaires</t>
  </si>
  <si>
    <t>Chiffre d'affaires de la période</t>
  </si>
  <si>
    <t>Nbre de mois de la période</t>
  </si>
  <si>
    <r>
      <rPr>
        <b/>
        <sz val="11"/>
        <color rgb="FFFF0000"/>
        <rFont val="Calibri"/>
        <family val="2"/>
        <scheme val="minor"/>
      </rPr>
      <t>Option 1 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au titre du mois de</t>
    </r>
    <r>
      <rPr>
        <b/>
        <sz val="11"/>
        <color theme="1"/>
        <rFont val="Calibri"/>
        <family val="2"/>
        <scheme val="minor"/>
      </rPr>
      <t xml:space="preserve"> mars 2020</t>
    </r>
  </si>
  <si>
    <r>
      <t>Entreprises</t>
    </r>
    <r>
      <rPr>
        <sz val="11"/>
        <rFont val="Calibri"/>
        <family val="2"/>
        <scheme val="minor"/>
      </rPr>
      <t xml:space="preserve"> déjà</t>
    </r>
    <r>
      <rPr>
        <sz val="11"/>
        <color theme="1"/>
        <rFont val="Calibri"/>
        <family val="2"/>
        <scheme val="minor"/>
      </rPr>
      <t xml:space="preserve"> existantes au 1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mars 2019</t>
    </r>
  </si>
  <si>
    <t>Chiffre d'affaires de Mars</t>
  </si>
  <si>
    <t>A</t>
  </si>
  <si>
    <t>B</t>
  </si>
  <si>
    <r>
      <t>Entreprises créées après le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mars 2019</t>
    </r>
  </si>
  <si>
    <t>Chiffre d'affaires  mensuel moyen entre la date de création et le 29 février 2020</t>
  </si>
  <si>
    <t xml:space="preserve">C </t>
  </si>
  <si>
    <t>D</t>
  </si>
  <si>
    <t>E</t>
  </si>
  <si>
    <r>
      <t>Entrepreneur aya</t>
    </r>
    <r>
      <rPr>
        <sz val="11"/>
        <rFont val="Calibri"/>
        <family val="2"/>
        <scheme val="minor"/>
      </rPr>
      <t>nt bénéficié</t>
    </r>
    <r>
      <rPr>
        <sz val="11"/>
        <color theme="1"/>
        <rFont val="Calibri"/>
        <family val="2"/>
        <scheme val="minor"/>
      </rPr>
      <t xml:space="preserve"> d'un congé pour maladie, accident du travail ou maternité en mars 2019</t>
    </r>
  </si>
  <si>
    <r>
      <t>Chiffre d'affaires mensuel moyen entre le 1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avril 2019 et le 29 février 2020</t>
    </r>
  </si>
  <si>
    <t>F</t>
  </si>
  <si>
    <t>G</t>
  </si>
  <si>
    <t>H</t>
  </si>
  <si>
    <t>Option 2 : vous sollicitez l'aide au titre d'avril 2020</t>
  </si>
  <si>
    <r>
      <rPr>
        <b/>
        <sz val="11"/>
        <color theme="1"/>
        <rFont val="Calibri"/>
        <family val="2"/>
        <scheme val="minor"/>
      </rPr>
      <t xml:space="preserve"> Votre entreprise est déjà existante au 1er mars 2019 :</t>
    </r>
    <r>
      <rPr>
        <sz val="11"/>
        <color theme="1"/>
        <rFont val="Calibri"/>
        <family val="2"/>
        <scheme val="minor"/>
      </rPr>
      <t xml:space="preserve"> </t>
    </r>
  </si>
  <si>
    <t>* saisissez votre chiffre d'affaires du mois d'avril  2019 (case I),
* saisissez votre chiffre d'affaires du mois d'avril 2020 (case J)</t>
  </si>
  <si>
    <t>ou</t>
  </si>
  <si>
    <t>* saisissez votre chiffre d'affaires de l'année 2019 (case K), 
* saisissez votre chiffre d'affaires du mois d'avril 2020 (case  L)</t>
  </si>
  <si>
    <r>
      <t>Votre entreprise a été créée après le 1er mars 2019 :</t>
    </r>
    <r>
      <rPr>
        <sz val="11"/>
        <color theme="1"/>
        <rFont val="Calibri"/>
        <family val="2"/>
        <scheme val="minor"/>
      </rPr>
      <t xml:space="preserve"> 
* saisissez votre chiffre d'affaires entre la date de création et le 29 février 2020 (case M),
* indiquez le nombre de mois d'activité entre la création et le 29 février  2020 (case N), 
* saisissez votre chiffre d'affaires du mois d'avril 2020 (case O)</t>
    </r>
  </si>
  <si>
    <r>
      <rPr>
        <b/>
        <sz val="11"/>
        <color rgb="FFFF0000"/>
        <rFont val="Calibri"/>
        <family val="2"/>
        <scheme val="minor"/>
      </rPr>
      <t>Option 2 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au titre du mois d</t>
    </r>
    <r>
      <rPr>
        <b/>
        <sz val="11"/>
        <color theme="1"/>
        <rFont val="Calibri"/>
        <family val="2"/>
        <scheme val="minor"/>
      </rPr>
      <t>'avril 2020</t>
    </r>
  </si>
  <si>
    <r>
      <t>Entreprises</t>
    </r>
    <r>
      <rPr>
        <sz val="11"/>
        <rFont val="Calibri"/>
        <family val="2"/>
        <scheme val="minor"/>
      </rPr>
      <t xml:space="preserve"> déjà </t>
    </r>
    <r>
      <rPr>
        <sz val="11"/>
        <color theme="1"/>
        <rFont val="Calibri"/>
        <family val="2"/>
        <scheme val="minor"/>
      </rPr>
      <t>existantes au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mars 2019</t>
    </r>
  </si>
  <si>
    <t xml:space="preserve">Chiffre d'affaires du mois d'avril </t>
  </si>
  <si>
    <t>I</t>
  </si>
  <si>
    <t>J</t>
  </si>
  <si>
    <r>
      <rPr>
        <b/>
        <sz val="11"/>
        <color theme="1"/>
        <rFont val="Calibri"/>
        <family val="2"/>
        <scheme val="minor"/>
      </rPr>
      <t xml:space="preserve"> ou </t>
    </r>
    <r>
      <rPr>
        <sz val="11"/>
        <color theme="1"/>
        <rFont val="Calibri"/>
        <family val="2"/>
        <scheme val="minor"/>
      </rPr>
      <t>Chiffre d'affaires mensuel moyen de l'année 2019</t>
    </r>
  </si>
  <si>
    <t>K</t>
  </si>
  <si>
    <t>L</t>
  </si>
  <si>
    <t>Chiffre d'affaires mensuel moyen entre la date de création et le 29 février 2020</t>
  </si>
  <si>
    <t>M</t>
  </si>
  <si>
    <t xml:space="preserve">N </t>
  </si>
  <si>
    <t>O</t>
  </si>
  <si>
    <r>
      <rPr>
        <b/>
        <sz val="11"/>
        <color theme="1"/>
        <rFont val="Calibri"/>
        <family val="2"/>
        <scheme val="minor"/>
      </rPr>
      <t>Pour les demandes au titre d'avril,</t>
    </r>
    <r>
      <rPr>
        <sz val="11"/>
        <color theme="1"/>
        <rFont val="Calibri"/>
        <family val="2"/>
        <scheme val="minor"/>
      </rPr>
      <t xml:space="preserve"> </t>
    </r>
  </si>
  <si>
    <t xml:space="preserve">Vous pouvez opter pour que  la référence du mois d'avril 2019 soit le chiffre d'affaires mensuel moyen de l'année 2019 </t>
  </si>
  <si>
    <r>
      <t>Déclaration en ligne</t>
    </r>
    <r>
      <rPr>
        <b/>
        <sz val="11"/>
        <color theme="1"/>
        <rFont val="Calibri"/>
        <family val="2"/>
        <scheme val="minor"/>
      </rPr>
      <t xml:space="preserve"> à partir du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mai 2020</t>
    </r>
    <r>
      <rPr>
        <sz val="11"/>
        <color theme="1"/>
        <rFont val="Calibri"/>
        <family val="2"/>
        <scheme val="minor"/>
      </rPr>
      <t xml:space="preserve"> sur le site des impôts :</t>
    </r>
  </si>
  <si>
    <t>https://www.impots.gouv.fr/portail/</t>
  </si>
  <si>
    <t xml:space="preserve">ATTENTION : ce dispositif est en cours d'ajustement par le gouvernement. Il est susceptible d'évolution dans l'attente des textes définitifs </t>
  </si>
  <si>
    <t>2.2- Calculette Fonds de solidarité</t>
  </si>
  <si>
    <t>Mode d'emploi</t>
  </si>
  <si>
    <t>20200424COVID-19_outil_de_diagnostic_calculette_V2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</si>
</sst>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Wingdings"/>
      <charset val="2"/>
    </font>
    <font>
      <sz val="10"/>
      <color theme="1"/>
      <name val="Verdana"/>
      <family val="2"/>
    </font>
    <font>
      <sz val="7"/>
      <color theme="1"/>
      <name val="Times New Roman"/>
      <family val="1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  <font>
      <i/>
      <sz val="10"/>
      <color rgb="FF000000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0"/>
      <name val="Verdana"/>
      <family val="2"/>
    </font>
    <font>
      <b/>
      <sz val="14"/>
      <color rgb="FF00B050"/>
      <name val="Verdana"/>
      <family val="2"/>
    </font>
    <font>
      <b/>
      <sz val="14"/>
      <color rgb="FF00B05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41">
    <xf numFmtId="0" fontId="0" fillId="0" borderId="0" xfId="0"/>
    <xf numFmtId="3" fontId="2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13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2" fillId="2" borderId="17" xfId="0" applyNumberFormat="1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2" fillId="2" borderId="24" xfId="0" applyNumberFormat="1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9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indent="5"/>
    </xf>
    <xf numFmtId="0" fontId="0" fillId="0" borderId="0" xfId="0" applyAlignment="1">
      <alignment horizontal="left"/>
    </xf>
    <xf numFmtId="0" fontId="15" fillId="3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3" fontId="1" fillId="5" borderId="31" xfId="0" applyNumberFormat="1" applyFont="1" applyFill="1" applyBorder="1" applyAlignment="1" applyProtection="1">
      <alignment horizontal="center" vertical="center" wrapText="1"/>
    </xf>
    <xf numFmtId="0" fontId="1" fillId="5" borderId="31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  <protection locked="0"/>
    </xf>
    <xf numFmtId="3" fontId="3" fillId="6" borderId="33" xfId="0" applyNumberFormat="1" applyFont="1" applyFill="1" applyBorder="1" applyAlignment="1" applyProtection="1">
      <alignment horizontal="center" vertical="center" wrapText="1"/>
      <protection locked="0"/>
    </xf>
    <xf numFmtId="3" fontId="2" fillId="6" borderId="32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31" xfId="1" applyNumberFormat="1" applyFont="1" applyFill="1" applyBorder="1" applyAlignment="1" applyProtection="1">
      <alignment horizontal="center" vertical="center" wrapText="1"/>
    </xf>
    <xf numFmtId="0" fontId="0" fillId="0" borderId="31" xfId="0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7" borderId="35" xfId="0" applyFont="1" applyFill="1" applyBorder="1" applyAlignment="1" applyProtection="1">
      <alignment horizontal="left" vertical="center" wrapText="1"/>
      <protection locked="0"/>
    </xf>
    <xf numFmtId="0" fontId="1" fillId="6" borderId="36" xfId="0" applyFont="1" applyFill="1" applyBorder="1" applyAlignment="1" applyProtection="1">
      <alignment horizontal="center" vertical="center" wrapText="1"/>
      <protection locked="0"/>
    </xf>
    <xf numFmtId="3" fontId="1" fillId="6" borderId="37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7" xfId="0" applyFont="1" applyFill="1" applyBorder="1" applyAlignment="1" applyProtection="1">
      <alignment horizontal="center" vertical="center" wrapText="1"/>
      <protection locked="0"/>
    </xf>
    <xf numFmtId="3" fontId="3" fillId="6" borderId="37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35" xfId="1" applyNumberFormat="1" applyFont="1" applyFill="1" applyBorder="1" applyAlignment="1" applyProtection="1">
      <alignment horizontal="center" vertical="center" wrapText="1"/>
    </xf>
    <xf numFmtId="0" fontId="0" fillId="0" borderId="35" xfId="0" applyFill="1" applyBorder="1" applyAlignment="1" applyProtection="1">
      <alignment horizontal="center" vertical="center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1" fillId="6" borderId="40" xfId="0" applyFont="1" applyFill="1" applyBorder="1" applyAlignment="1" applyProtection="1">
      <alignment horizontal="center" vertical="center" wrapText="1"/>
      <protection locked="0"/>
    </xf>
    <xf numFmtId="3" fontId="1" fillId="6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41" xfId="0" applyFont="1" applyFill="1" applyBorder="1" applyAlignment="1" applyProtection="1">
      <alignment horizontal="center" vertical="center" wrapText="1"/>
      <protection locked="0"/>
    </xf>
    <xf numFmtId="9" fontId="3" fillId="0" borderId="39" xfId="1" applyNumberFormat="1" applyFont="1" applyFill="1" applyBorder="1" applyAlignment="1" applyProtection="1">
      <alignment horizontal="center" vertical="center" wrapText="1"/>
    </xf>
    <xf numFmtId="0" fontId="0" fillId="0" borderId="39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3" fontId="1" fillId="6" borderId="44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4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40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23" fillId="0" borderId="0" xfId="2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3" fontId="3" fillId="0" borderId="38" xfId="0" applyNumberFormat="1" applyFont="1" applyFill="1" applyBorder="1" applyAlignment="1" applyProtection="1">
      <alignment horizontal="center" vertical="center" wrapText="1"/>
    </xf>
    <xf numFmtId="3" fontId="3" fillId="0" borderId="37" xfId="0" applyNumberFormat="1" applyFont="1" applyFill="1" applyBorder="1" applyAlignment="1" applyProtection="1">
      <alignment horizontal="center" vertical="center" wrapText="1"/>
    </xf>
    <xf numFmtId="3" fontId="3" fillId="0" borderId="42" xfId="0" applyNumberFormat="1" applyFont="1" applyFill="1" applyBorder="1" applyAlignment="1" applyProtection="1">
      <alignment horizontal="center" vertical="center" wrapText="1"/>
    </xf>
    <xf numFmtId="3" fontId="3" fillId="0" borderId="41" xfId="0" applyNumberFormat="1" applyFont="1" applyFill="1" applyBorder="1" applyAlignment="1" applyProtection="1">
      <alignment horizontal="center" vertical="center" wrapText="1"/>
    </xf>
    <xf numFmtId="3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6" fillId="0" borderId="25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 indent="5"/>
    </xf>
    <xf numFmtId="0" fontId="6" fillId="0" borderId="26" xfId="0" applyFont="1" applyBorder="1" applyAlignment="1">
      <alignment horizontal="left" vertical="center" wrapText="1" indent="5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4" borderId="0" xfId="0" applyFill="1" applyProtection="1">
      <protection locked="0"/>
    </xf>
  </cellXfs>
  <cellStyles count="3">
    <cellStyle name="Lien hypertexte" xfId="2" builtinId="8"/>
    <cellStyle name="Normal" xfId="0" builtinId="0"/>
    <cellStyle name="Pourcentage" xfId="1" builtinId="5"/>
  </cellStyles>
  <dxfs count="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41</xdr:row>
      <xdr:rowOff>114300</xdr:rowOff>
    </xdr:from>
    <xdr:to>
      <xdr:col>1</xdr:col>
      <xdr:colOff>205740</xdr:colOff>
      <xdr:row>44</xdr:row>
      <xdr:rowOff>180624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8816340"/>
          <a:ext cx="1836420" cy="61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1</xdr:col>
      <xdr:colOff>594360</xdr:colOff>
      <xdr:row>40</xdr:row>
      <xdr:rowOff>66324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716000"/>
          <a:ext cx="1836420" cy="61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0</xdr:col>
      <xdr:colOff>1836420</xdr:colOff>
      <xdr:row>29</xdr:row>
      <xdr:rowOff>66324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32720"/>
          <a:ext cx="1836420" cy="61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mpots.gouv.fr/portail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31" workbookViewId="0">
      <selection activeCell="A48" sqref="A48"/>
    </sheetView>
  </sheetViews>
  <sheetFormatPr baseColWidth="10" defaultRowHeight="14.4" x14ac:dyDescent="0.3"/>
  <cols>
    <col min="1" max="1" width="23.88671875" customWidth="1"/>
    <col min="10" max="10" width="14" customWidth="1"/>
    <col min="11" max="13" width="15.6640625" customWidth="1"/>
    <col min="14" max="14" width="16.5546875" customWidth="1"/>
  </cols>
  <sheetData>
    <row r="1" spans="1:14" ht="16.2" x14ac:dyDescent="0.3">
      <c r="A1" s="102" t="s">
        <v>40</v>
      </c>
      <c r="B1" s="102"/>
      <c r="C1" s="102"/>
      <c r="D1" s="102"/>
      <c r="E1" s="102"/>
      <c r="F1" s="102"/>
      <c r="G1" s="102"/>
      <c r="H1" s="102"/>
    </row>
    <row r="2" spans="1:14" x14ac:dyDescent="0.3">
      <c r="A2" s="34"/>
      <c r="B2" s="34"/>
      <c r="C2" s="34"/>
      <c r="D2" s="34"/>
      <c r="E2" s="34"/>
      <c r="F2" s="34"/>
      <c r="G2" s="34"/>
      <c r="H2" s="34"/>
    </row>
    <row r="3" spans="1:14" x14ac:dyDescent="0.3">
      <c r="A3" s="43" t="s">
        <v>55</v>
      </c>
      <c r="B3" s="104" t="s">
        <v>56</v>
      </c>
      <c r="C3" s="104"/>
      <c r="D3" s="104"/>
      <c r="E3" s="104"/>
      <c r="F3" s="104"/>
      <c r="G3" s="104"/>
      <c r="H3" s="104"/>
    </row>
    <row r="4" spans="1:14" s="47" customFormat="1" x14ac:dyDescent="0.3">
      <c r="A4" s="45"/>
      <c r="B4" s="46" t="s">
        <v>57</v>
      </c>
      <c r="C4" s="46" t="s">
        <v>59</v>
      </c>
      <c r="D4" s="46"/>
      <c r="E4" s="46"/>
      <c r="F4" s="46"/>
      <c r="G4" s="46"/>
      <c r="H4" s="46"/>
    </row>
    <row r="5" spans="1:14" x14ac:dyDescent="0.3">
      <c r="A5" s="34"/>
      <c r="B5" s="46" t="s">
        <v>58</v>
      </c>
      <c r="C5" s="104" t="s">
        <v>60</v>
      </c>
      <c r="D5" s="104"/>
      <c r="E5" s="104"/>
      <c r="F5" s="104"/>
      <c r="G5" s="104"/>
      <c r="H5" s="104"/>
    </row>
    <row r="6" spans="1:14" x14ac:dyDescent="0.3">
      <c r="A6" s="34"/>
      <c r="B6" s="46" t="s">
        <v>61</v>
      </c>
      <c r="C6" s="44" t="s">
        <v>62</v>
      </c>
      <c r="D6" s="34"/>
      <c r="E6" s="34"/>
      <c r="F6" s="34"/>
      <c r="G6" s="34"/>
      <c r="H6" s="34"/>
    </row>
    <row r="7" spans="1:14" x14ac:dyDescent="0.3">
      <c r="A7" s="34"/>
      <c r="B7" s="46"/>
      <c r="C7" s="34"/>
      <c r="D7" s="34"/>
      <c r="E7" s="34"/>
      <c r="F7" s="34"/>
      <c r="G7" s="34"/>
      <c r="H7" s="34"/>
    </row>
    <row r="8" spans="1:14" ht="17.399999999999999" x14ac:dyDescent="0.3">
      <c r="A8" s="48" t="s">
        <v>41</v>
      </c>
      <c r="B8" s="34"/>
      <c r="C8" s="34"/>
      <c r="D8" s="34"/>
      <c r="E8" s="34"/>
      <c r="F8" s="34"/>
      <c r="G8" s="34"/>
      <c r="H8" s="34"/>
    </row>
    <row r="9" spans="1:14" x14ac:dyDescent="0.3">
      <c r="A9" s="34"/>
      <c r="B9" s="34"/>
      <c r="C9" s="34"/>
      <c r="D9" s="34"/>
      <c r="E9" s="34"/>
      <c r="F9" s="34"/>
      <c r="G9" s="34"/>
      <c r="H9" s="34"/>
    </row>
    <row r="10" spans="1:14" x14ac:dyDescent="0.3">
      <c r="A10" s="35" t="s">
        <v>42</v>
      </c>
      <c r="B10" s="34"/>
      <c r="C10" s="34"/>
      <c r="D10" s="34"/>
      <c r="E10" s="34"/>
      <c r="F10" s="34"/>
      <c r="G10" s="34"/>
      <c r="H10" s="34"/>
    </row>
    <row r="11" spans="1:14" x14ac:dyDescent="0.3">
      <c r="A11" s="35" t="s">
        <v>43</v>
      </c>
      <c r="B11" s="34"/>
      <c r="C11" s="34"/>
      <c r="D11" s="34"/>
      <c r="E11" s="34"/>
      <c r="F11" s="34"/>
      <c r="G11" s="34"/>
      <c r="H11" s="34"/>
    </row>
    <row r="12" spans="1:14" ht="15" thickBot="1" x14ac:dyDescent="0.35"/>
    <row r="13" spans="1:14" ht="25.95" customHeight="1" x14ac:dyDescent="0.3">
      <c r="A13" s="13"/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10" t="s">
        <v>6</v>
      </c>
      <c r="J13" s="36"/>
      <c r="K13" s="36"/>
      <c r="L13" s="36"/>
      <c r="M13" s="36"/>
      <c r="N13" s="36"/>
    </row>
    <row r="14" spans="1:14" ht="25.95" customHeight="1" x14ac:dyDescent="0.3">
      <c r="A14" s="17" t="s">
        <v>9</v>
      </c>
      <c r="B14" s="18"/>
      <c r="C14" s="18"/>
      <c r="D14" s="18"/>
      <c r="E14" s="18"/>
      <c r="F14" s="18"/>
      <c r="G14" s="18"/>
      <c r="H14" s="19">
        <f>SUM(B14:G14)</f>
        <v>0</v>
      </c>
      <c r="J14" s="36"/>
      <c r="K14" s="37"/>
      <c r="L14" s="37"/>
      <c r="M14" s="38"/>
      <c r="N14" s="39"/>
    </row>
    <row r="15" spans="1:14" ht="25.95" customHeight="1" x14ac:dyDescent="0.3">
      <c r="A15" s="14" t="s">
        <v>10</v>
      </c>
      <c r="B15" s="15"/>
      <c r="C15" s="15"/>
      <c r="D15" s="15"/>
      <c r="E15" s="15"/>
      <c r="F15" s="15"/>
      <c r="G15" s="15"/>
      <c r="H15" s="16">
        <f>SUM(B15:G15)</f>
        <v>0</v>
      </c>
      <c r="J15" s="36"/>
      <c r="K15" s="37"/>
      <c r="L15" s="37"/>
      <c r="M15" s="38"/>
      <c r="N15" s="39"/>
    </row>
    <row r="16" spans="1:14" s="4" customFormat="1" ht="25.95" customHeight="1" x14ac:dyDescent="0.3">
      <c r="A16" s="5" t="s">
        <v>16</v>
      </c>
      <c r="B16" s="1">
        <f>B14+B15</f>
        <v>0</v>
      </c>
      <c r="C16" s="1">
        <f t="shared" ref="C16:G16" si="0">C14+C15</f>
        <v>0</v>
      </c>
      <c r="D16" s="1">
        <f t="shared" si="0"/>
        <v>0</v>
      </c>
      <c r="E16" s="1">
        <f t="shared" si="0"/>
        <v>0</v>
      </c>
      <c r="F16" s="1">
        <f t="shared" si="0"/>
        <v>0</v>
      </c>
      <c r="G16" s="1">
        <f t="shared" si="0"/>
        <v>0</v>
      </c>
      <c r="H16" s="11">
        <f>SUM(B16:G16)</f>
        <v>0</v>
      </c>
    </row>
    <row r="17" spans="1:8" ht="25.95" customHeight="1" x14ac:dyDescent="0.3">
      <c r="A17" s="24" t="s">
        <v>14</v>
      </c>
      <c r="B17" s="25"/>
      <c r="C17" s="25"/>
      <c r="D17" s="25"/>
      <c r="E17" s="25"/>
      <c r="F17" s="25"/>
      <c r="G17" s="25"/>
      <c r="H17" s="26">
        <f t="shared" ref="H17:H25" si="1">SUM(B17:G17)</f>
        <v>0</v>
      </c>
    </row>
    <row r="18" spans="1:8" ht="25.95" customHeight="1" x14ac:dyDescent="0.3">
      <c r="A18" s="22" t="s">
        <v>13</v>
      </c>
      <c r="B18" s="23"/>
      <c r="C18" s="23"/>
      <c r="D18" s="23"/>
      <c r="E18" s="23"/>
      <c r="F18" s="23"/>
      <c r="G18" s="23"/>
      <c r="H18" s="28">
        <f t="shared" si="1"/>
        <v>0</v>
      </c>
    </row>
    <row r="19" spans="1:8" ht="25.95" customHeight="1" x14ac:dyDescent="0.3">
      <c r="A19" s="22" t="s">
        <v>17</v>
      </c>
      <c r="B19" s="23"/>
      <c r="C19" s="23"/>
      <c r="D19" s="23"/>
      <c r="E19" s="23"/>
      <c r="F19" s="23"/>
      <c r="G19" s="23"/>
      <c r="H19" s="28">
        <f t="shared" si="1"/>
        <v>0</v>
      </c>
    </row>
    <row r="20" spans="1:8" ht="25.95" customHeight="1" x14ac:dyDescent="0.3">
      <c r="A20" s="22" t="s">
        <v>15</v>
      </c>
      <c r="B20" s="23"/>
      <c r="C20" s="23"/>
      <c r="D20" s="23"/>
      <c r="E20" s="23"/>
      <c r="F20" s="23"/>
      <c r="G20" s="23"/>
      <c r="H20" s="28">
        <f t="shared" si="1"/>
        <v>0</v>
      </c>
    </row>
    <row r="21" spans="1:8" ht="25.95" customHeight="1" x14ac:dyDescent="0.3">
      <c r="A21" s="22" t="s">
        <v>18</v>
      </c>
      <c r="B21" s="23"/>
      <c r="C21" s="23"/>
      <c r="D21" s="23"/>
      <c r="E21" s="23"/>
      <c r="F21" s="23"/>
      <c r="G21" s="23"/>
      <c r="H21" s="28">
        <f t="shared" si="1"/>
        <v>0</v>
      </c>
    </row>
    <row r="22" spans="1:8" ht="25.95" customHeight="1" x14ac:dyDescent="0.3">
      <c r="A22" s="22" t="s">
        <v>20</v>
      </c>
      <c r="B22" s="23"/>
      <c r="C22" s="23"/>
      <c r="D22" s="23"/>
      <c r="E22" s="23"/>
      <c r="F22" s="23"/>
      <c r="G22" s="23"/>
      <c r="H22" s="28">
        <f t="shared" si="1"/>
        <v>0</v>
      </c>
    </row>
    <row r="23" spans="1:8" ht="25.95" customHeight="1" x14ac:dyDescent="0.3">
      <c r="A23" s="22" t="s">
        <v>19</v>
      </c>
      <c r="B23" s="23"/>
      <c r="C23" s="23"/>
      <c r="D23" s="23"/>
      <c r="E23" s="23"/>
      <c r="F23" s="23"/>
      <c r="G23" s="23"/>
      <c r="H23" s="28">
        <f t="shared" si="1"/>
        <v>0</v>
      </c>
    </row>
    <row r="24" spans="1:8" ht="25.95" customHeight="1" x14ac:dyDescent="0.3">
      <c r="A24" s="20" t="s">
        <v>21</v>
      </c>
      <c r="B24" s="21"/>
      <c r="C24" s="21"/>
      <c r="D24" s="21"/>
      <c r="E24" s="21"/>
      <c r="F24" s="21"/>
      <c r="G24" s="21"/>
      <c r="H24" s="27">
        <f t="shared" si="1"/>
        <v>0</v>
      </c>
    </row>
    <row r="25" spans="1:8" ht="25.95" customHeight="1" x14ac:dyDescent="0.3">
      <c r="A25" s="6" t="s">
        <v>12</v>
      </c>
      <c r="B25" s="3">
        <f>SUM(B17:B24)</f>
        <v>0</v>
      </c>
      <c r="C25" s="3">
        <f t="shared" ref="C25:G25" si="2">SUM(C17:C24)</f>
        <v>0</v>
      </c>
      <c r="D25" s="3">
        <f t="shared" si="2"/>
        <v>0</v>
      </c>
      <c r="E25" s="3">
        <f t="shared" si="2"/>
        <v>0</v>
      </c>
      <c r="F25" s="3">
        <f t="shared" si="2"/>
        <v>0</v>
      </c>
      <c r="G25" s="3">
        <f t="shared" si="2"/>
        <v>0</v>
      </c>
      <c r="H25" s="12">
        <f t="shared" si="1"/>
        <v>0</v>
      </c>
    </row>
    <row r="26" spans="1:8" s="4" customFormat="1" ht="25.95" customHeight="1" thickBot="1" x14ac:dyDescent="0.35">
      <c r="A26" s="7" t="s">
        <v>11</v>
      </c>
      <c r="B26" s="8">
        <f>B16-B25</f>
        <v>0</v>
      </c>
      <c r="C26" s="8">
        <f t="shared" ref="C26:G26" si="3">C16-SUM(C17:C24)</f>
        <v>0</v>
      </c>
      <c r="D26" s="8">
        <f t="shared" si="3"/>
        <v>0</v>
      </c>
      <c r="E26" s="8">
        <f t="shared" si="3"/>
        <v>0</v>
      </c>
      <c r="F26" s="8">
        <f t="shared" si="3"/>
        <v>0</v>
      </c>
      <c r="G26" s="8">
        <f t="shared" si="3"/>
        <v>0</v>
      </c>
      <c r="H26" s="9">
        <f>SUM(B26:G26)</f>
        <v>0</v>
      </c>
    </row>
    <row r="28" spans="1:8" x14ac:dyDescent="0.3">
      <c r="A28" s="40" t="s">
        <v>44</v>
      </c>
    </row>
    <row r="29" spans="1:8" x14ac:dyDescent="0.3">
      <c r="A29" s="41" t="s">
        <v>46</v>
      </c>
    </row>
    <row r="30" spans="1:8" x14ac:dyDescent="0.3">
      <c r="A30" s="41"/>
      <c r="B30" t="s">
        <v>47</v>
      </c>
    </row>
    <row r="31" spans="1:8" x14ac:dyDescent="0.3">
      <c r="A31" s="41" t="s">
        <v>45</v>
      </c>
    </row>
    <row r="32" spans="1:8" x14ac:dyDescent="0.3">
      <c r="A32" s="41" t="s">
        <v>48</v>
      </c>
    </row>
    <row r="33" spans="1:8" x14ac:dyDescent="0.3">
      <c r="A33" s="41"/>
      <c r="B33" t="s">
        <v>49</v>
      </c>
    </row>
    <row r="34" spans="1:8" x14ac:dyDescent="0.3">
      <c r="A34" s="35"/>
      <c r="B34" t="s">
        <v>50</v>
      </c>
    </row>
    <row r="35" spans="1:8" x14ac:dyDescent="0.3">
      <c r="A35" s="35"/>
      <c r="B35" t="s">
        <v>51</v>
      </c>
    </row>
    <row r="36" spans="1:8" x14ac:dyDescent="0.3">
      <c r="A36" s="35"/>
    </row>
    <row r="37" spans="1:8" ht="19.2" customHeight="1" x14ac:dyDescent="0.3">
      <c r="A37" s="103" t="s">
        <v>52</v>
      </c>
      <c r="B37" s="103"/>
      <c r="C37" s="103"/>
      <c r="D37" s="103"/>
      <c r="E37" s="103"/>
      <c r="F37" s="103"/>
      <c r="G37" s="103"/>
      <c r="H37" s="103"/>
    </row>
    <row r="38" spans="1:8" x14ac:dyDescent="0.3">
      <c r="A38" t="s">
        <v>53</v>
      </c>
    </row>
    <row r="39" spans="1:8" x14ac:dyDescent="0.3">
      <c r="A39" t="s">
        <v>54</v>
      </c>
      <c r="B39" s="42"/>
    </row>
    <row r="40" spans="1:8" x14ac:dyDescent="0.3">
      <c r="C40" s="42"/>
    </row>
    <row r="41" spans="1:8" x14ac:dyDescent="0.3">
      <c r="C41" s="42"/>
    </row>
    <row r="48" spans="1:8" x14ac:dyDescent="0.3">
      <c r="A48" t="s">
        <v>113</v>
      </c>
    </row>
  </sheetData>
  <mergeCells count="4">
    <mergeCell ref="A1:H1"/>
    <mergeCell ref="A37:H37"/>
    <mergeCell ref="B3:H3"/>
    <mergeCell ref="C5:H5"/>
  </mergeCells>
  <conditionalFormatting sqref="N14:N15">
    <cfRule type="cellIs" dxfId="3" priority="1" operator="equal">
      <formula>"eligible"</formula>
    </cfRule>
    <cfRule type="cellIs" dxfId="2" priority="2" operator="equal">
      <formula>"non eligible"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opLeftCell="A31" workbookViewId="0">
      <selection activeCell="A43" sqref="A43"/>
    </sheetView>
  </sheetViews>
  <sheetFormatPr baseColWidth="10" defaultRowHeight="14.4" x14ac:dyDescent="0.3"/>
  <cols>
    <col min="1" max="1" width="18.109375" customWidth="1"/>
    <col min="2" max="2" width="22.5546875" customWidth="1"/>
    <col min="3" max="3" width="27.109375" customWidth="1"/>
    <col min="4" max="4" width="5.77734375" customWidth="1"/>
    <col min="5" max="5" width="16.77734375" customWidth="1"/>
    <col min="6" max="6" width="5.21875" customWidth="1"/>
    <col min="7" max="7" width="16.33203125" customWidth="1"/>
    <col min="8" max="8" width="4.88671875" customWidth="1"/>
    <col min="9" max="9" width="16.5546875" customWidth="1"/>
    <col min="10" max="10" width="7" customWidth="1"/>
    <col min="11" max="11" width="14.6640625" customWidth="1"/>
    <col min="12" max="12" width="22.77734375" customWidth="1"/>
    <col min="13" max="13" width="15.88671875" customWidth="1"/>
  </cols>
  <sheetData>
    <row r="1" spans="1:13" ht="17.399999999999999" x14ac:dyDescent="0.3">
      <c r="A1" s="48" t="s">
        <v>111</v>
      </c>
      <c r="B1" s="47"/>
    </row>
    <row r="2" spans="1:13" x14ac:dyDescent="0.3">
      <c r="A2" s="140" t="s">
        <v>112</v>
      </c>
      <c r="B2" s="51"/>
      <c r="C2" s="50"/>
      <c r="D2" s="50"/>
      <c r="E2" s="50"/>
      <c r="F2" s="50"/>
    </row>
    <row r="3" spans="1:13" x14ac:dyDescent="0.3">
      <c r="A3" s="50" t="s">
        <v>64</v>
      </c>
      <c r="B3" s="51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5" spans="1:13" ht="14.4" customHeight="1" x14ac:dyDescent="0.3">
      <c r="A5" s="125" t="s">
        <v>65</v>
      </c>
      <c r="B5" s="125"/>
      <c r="C5" s="125"/>
      <c r="D5" s="52"/>
      <c r="E5" s="50"/>
      <c r="F5" s="50"/>
    </row>
    <row r="6" spans="1:13" x14ac:dyDescent="0.3">
      <c r="A6" s="53" t="s">
        <v>66</v>
      </c>
      <c r="B6" s="54"/>
      <c r="C6" s="53"/>
      <c r="D6" s="53"/>
      <c r="E6" s="50"/>
      <c r="F6" s="50"/>
    </row>
    <row r="7" spans="1:13" ht="52.2" customHeight="1" x14ac:dyDescent="0.3">
      <c r="A7" s="124" t="s">
        <v>67</v>
      </c>
      <c r="B7" s="124"/>
      <c r="C7" s="124"/>
      <c r="D7" s="124"/>
      <c r="E7" s="124"/>
      <c r="F7" s="124"/>
      <c r="G7" s="124"/>
      <c r="H7" s="124"/>
    </row>
    <row r="8" spans="1:13" ht="64.8" customHeight="1" x14ac:dyDescent="0.3">
      <c r="A8" s="106" t="s">
        <v>68</v>
      </c>
      <c r="B8" s="106"/>
      <c r="C8" s="106"/>
      <c r="D8" s="106"/>
      <c r="E8" s="106"/>
      <c r="F8" s="106"/>
    </row>
    <row r="9" spans="1:13" ht="64.8" customHeight="1" x14ac:dyDescent="0.3">
      <c r="A9" s="106" t="s">
        <v>69</v>
      </c>
      <c r="B9" s="106"/>
      <c r="C9" s="106"/>
      <c r="D9" s="106"/>
      <c r="E9" s="106"/>
      <c r="F9" s="106"/>
    </row>
    <row r="10" spans="1:13" x14ac:dyDescent="0.3">
      <c r="A10" s="52"/>
      <c r="B10" s="52"/>
      <c r="C10" s="52"/>
      <c r="D10" s="52"/>
      <c r="E10" s="50"/>
      <c r="F10" s="50"/>
    </row>
    <row r="11" spans="1:13" ht="43.2" customHeight="1" x14ac:dyDescent="0.3">
      <c r="A11" s="50"/>
      <c r="B11" s="51"/>
      <c r="C11" s="55" t="s">
        <v>70</v>
      </c>
      <c r="D11" s="107" t="s">
        <v>71</v>
      </c>
      <c r="E11" s="108"/>
      <c r="F11" s="107" t="s">
        <v>72</v>
      </c>
      <c r="G11" s="108"/>
      <c r="H11" s="107">
        <v>2019</v>
      </c>
      <c r="I11" s="108"/>
      <c r="J11" s="107">
        <v>2020</v>
      </c>
      <c r="K11" s="108"/>
      <c r="L11" s="55" t="s">
        <v>7</v>
      </c>
      <c r="M11" s="55" t="s">
        <v>8</v>
      </c>
    </row>
    <row r="12" spans="1:13" ht="45" x14ac:dyDescent="0.3">
      <c r="A12" s="109" t="s">
        <v>73</v>
      </c>
      <c r="B12" s="56" t="s">
        <v>74</v>
      </c>
      <c r="C12" s="57" t="s">
        <v>75</v>
      </c>
      <c r="D12" s="58"/>
      <c r="E12" s="59"/>
      <c r="F12" s="59"/>
      <c r="G12" s="60"/>
      <c r="H12" s="61" t="s">
        <v>76</v>
      </c>
      <c r="I12" s="62"/>
      <c r="J12" s="63" t="s">
        <v>77</v>
      </c>
      <c r="K12" s="62"/>
      <c r="L12" s="64">
        <f>IF(I12&lt;&gt;0,-1+(K12/I12),0)</f>
        <v>0</v>
      </c>
      <c r="M12" s="65" t="str">
        <f>IF(L12&lt;-50%,"eligible","non eligible")</f>
        <v>non eligible</v>
      </c>
    </row>
    <row r="13" spans="1:13" ht="64.8" customHeight="1" x14ac:dyDescent="0.3">
      <c r="A13" s="110"/>
      <c r="B13" s="66" t="s">
        <v>78</v>
      </c>
      <c r="C13" s="67" t="s">
        <v>79</v>
      </c>
      <c r="D13" s="68" t="s">
        <v>80</v>
      </c>
      <c r="E13" s="69"/>
      <c r="F13" s="70" t="s">
        <v>81</v>
      </c>
      <c r="G13" s="71"/>
      <c r="H13" s="120">
        <f>IFERROR(E13/G13,0)</f>
        <v>0</v>
      </c>
      <c r="I13" s="121"/>
      <c r="J13" s="68" t="s">
        <v>82</v>
      </c>
      <c r="K13" s="72"/>
      <c r="L13" s="73">
        <f>IF(H13&lt;&gt;0,-1+(J13/H13),0)</f>
        <v>0</v>
      </c>
      <c r="M13" s="74" t="str">
        <f t="shared" ref="M13:M29" si="0">IF(L13&lt;-50%,"eligible","non eligible")</f>
        <v>non eligible</v>
      </c>
    </row>
    <row r="14" spans="1:13" ht="79.2" customHeight="1" x14ac:dyDescent="0.3">
      <c r="A14" s="111"/>
      <c r="B14" s="75" t="s">
        <v>83</v>
      </c>
      <c r="C14" s="76" t="s">
        <v>84</v>
      </c>
      <c r="D14" s="77" t="s">
        <v>85</v>
      </c>
      <c r="E14" s="78"/>
      <c r="F14" s="77" t="s">
        <v>86</v>
      </c>
      <c r="G14" s="79"/>
      <c r="H14" s="122">
        <f>IFERROR(E14/G14,0)</f>
        <v>0</v>
      </c>
      <c r="I14" s="123"/>
      <c r="J14" s="77" t="s">
        <v>87</v>
      </c>
      <c r="K14" s="79"/>
      <c r="L14" s="80">
        <f>IF(H14&lt;&gt;0,-1+(K14/H14),0)</f>
        <v>0</v>
      </c>
      <c r="M14" s="81" t="str">
        <f t="shared" si="0"/>
        <v>non eligible</v>
      </c>
    </row>
    <row r="15" spans="1:13" s="47" customFormat="1" ht="36" customHeight="1" x14ac:dyDescent="0.3">
      <c r="A15" s="82"/>
      <c r="B15" s="83"/>
      <c r="C15" s="84"/>
      <c r="D15" s="82"/>
      <c r="E15" s="85"/>
      <c r="F15" s="82"/>
      <c r="G15" s="82"/>
      <c r="H15" s="86"/>
      <c r="I15" s="86"/>
      <c r="J15" s="82"/>
      <c r="K15" s="82"/>
      <c r="L15" s="87"/>
      <c r="M15" s="88"/>
    </row>
    <row r="16" spans="1:13" s="47" customFormat="1" ht="15.6" customHeight="1" x14ac:dyDescent="0.3">
      <c r="A16" s="89" t="s">
        <v>88</v>
      </c>
      <c r="B16" s="83"/>
      <c r="C16" s="84"/>
      <c r="D16" s="82"/>
      <c r="E16" s="85"/>
      <c r="F16" s="82"/>
      <c r="G16" s="82"/>
      <c r="H16" s="86"/>
      <c r="I16" s="86"/>
      <c r="J16" s="82"/>
      <c r="K16" s="82"/>
      <c r="L16" s="87"/>
      <c r="M16" s="88"/>
    </row>
    <row r="17" spans="1:18" x14ac:dyDescent="0.3">
      <c r="A17" s="53" t="s">
        <v>66</v>
      </c>
      <c r="B17" s="54"/>
      <c r="C17" s="53"/>
      <c r="D17" s="53"/>
      <c r="E17" s="50"/>
      <c r="F17" s="50"/>
    </row>
    <row r="18" spans="1:18" x14ac:dyDescent="0.3">
      <c r="A18" s="53"/>
      <c r="B18" s="54"/>
      <c r="C18" s="53"/>
      <c r="D18" s="53"/>
      <c r="E18" s="50"/>
      <c r="F18" s="50"/>
    </row>
    <row r="19" spans="1:18" s="47" customFormat="1" ht="15.6" customHeight="1" x14ac:dyDescent="0.3">
      <c r="A19" s="90" t="s">
        <v>89</v>
      </c>
      <c r="B19" s="83"/>
      <c r="C19" s="84"/>
      <c r="D19" s="82"/>
      <c r="E19" s="85"/>
      <c r="F19" s="82"/>
      <c r="G19" s="82"/>
      <c r="H19" s="86"/>
      <c r="I19" s="86"/>
      <c r="J19" s="82"/>
      <c r="K19" s="82"/>
      <c r="L19" s="87"/>
      <c r="M19" s="88"/>
    </row>
    <row r="20" spans="1:18" s="47" customFormat="1" ht="33.6" customHeight="1" x14ac:dyDescent="0.3">
      <c r="A20" s="124" t="s">
        <v>90</v>
      </c>
      <c r="B20" s="124"/>
      <c r="C20" s="124"/>
      <c r="D20" s="124"/>
      <c r="E20" s="124"/>
      <c r="F20" s="124"/>
      <c r="G20" s="82"/>
      <c r="H20" s="86"/>
      <c r="I20" s="86"/>
      <c r="J20" s="82"/>
      <c r="K20" s="82"/>
      <c r="L20" s="87"/>
      <c r="M20" s="88"/>
    </row>
    <row r="21" spans="1:18" s="47" customFormat="1" ht="15.6" customHeight="1" x14ac:dyDescent="0.3">
      <c r="A21" s="52" t="s">
        <v>91</v>
      </c>
      <c r="B21" s="83"/>
      <c r="C21" s="84"/>
      <c r="D21" s="82"/>
      <c r="E21" s="85"/>
      <c r="F21" s="82"/>
      <c r="G21" s="82"/>
      <c r="H21" s="86"/>
      <c r="I21" s="86"/>
      <c r="J21" s="82"/>
      <c r="K21" s="82"/>
      <c r="L21" s="87"/>
      <c r="M21" s="88"/>
    </row>
    <row r="22" spans="1:18" s="47" customFormat="1" ht="30.6" customHeight="1" x14ac:dyDescent="0.3">
      <c r="A22" s="124" t="s">
        <v>92</v>
      </c>
      <c r="B22" s="124"/>
      <c r="C22" s="124"/>
      <c r="D22" s="124"/>
      <c r="E22" s="124"/>
      <c r="F22" s="124"/>
      <c r="G22" s="82"/>
      <c r="H22" s="86"/>
      <c r="I22" s="86"/>
      <c r="J22" s="82"/>
      <c r="K22" s="82"/>
      <c r="L22" s="87"/>
      <c r="M22" s="88"/>
    </row>
    <row r="23" spans="1:18" s="47" customFormat="1" ht="14.4" customHeight="1" x14ac:dyDescent="0.3">
      <c r="A23" s="91"/>
      <c r="B23" s="91"/>
      <c r="C23" s="91"/>
      <c r="D23" s="91"/>
      <c r="E23" s="91"/>
      <c r="F23" s="91"/>
      <c r="G23" s="82"/>
      <c r="H23" s="86"/>
      <c r="I23" s="86"/>
      <c r="J23" s="82"/>
      <c r="K23" s="82"/>
      <c r="L23" s="87"/>
      <c r="M23" s="88"/>
    </row>
    <row r="24" spans="1:18" s="47" customFormat="1" ht="61.2" customHeight="1" x14ac:dyDescent="0.3">
      <c r="A24" s="106" t="s">
        <v>93</v>
      </c>
      <c r="B24" s="106"/>
      <c r="C24" s="106"/>
      <c r="D24" s="106"/>
      <c r="E24" s="106"/>
      <c r="F24" s="106"/>
      <c r="G24" s="82"/>
      <c r="H24" s="86"/>
      <c r="I24" s="86"/>
      <c r="J24" s="82"/>
      <c r="K24" s="82"/>
      <c r="L24" s="87"/>
      <c r="M24" s="88"/>
    </row>
    <row r="25" spans="1:18" s="47" customFormat="1" ht="15" customHeight="1" x14ac:dyDescent="0.3">
      <c r="A25" s="92"/>
      <c r="B25" s="92"/>
      <c r="C25" s="92"/>
      <c r="D25" s="92"/>
      <c r="E25" s="92"/>
      <c r="F25" s="92"/>
      <c r="G25" s="82"/>
      <c r="H25" s="86"/>
      <c r="I25" s="86"/>
      <c r="J25" s="82"/>
      <c r="K25" s="82"/>
      <c r="L25" s="87"/>
      <c r="M25" s="88"/>
    </row>
    <row r="26" spans="1:18" s="47" customFormat="1" ht="43.2" customHeight="1" x14ac:dyDescent="0.3">
      <c r="A26" s="89"/>
      <c r="B26" s="52"/>
      <c r="C26" s="55" t="s">
        <v>70</v>
      </c>
      <c r="D26" s="107" t="s">
        <v>71</v>
      </c>
      <c r="E26" s="108"/>
      <c r="F26" s="107" t="s">
        <v>72</v>
      </c>
      <c r="G26" s="108"/>
      <c r="H26" s="107">
        <v>2019</v>
      </c>
      <c r="I26" s="108"/>
      <c r="J26" s="107">
        <v>2020</v>
      </c>
      <c r="K26" s="108"/>
      <c r="L26" s="55" t="s">
        <v>7</v>
      </c>
      <c r="M26" s="55" t="s">
        <v>8</v>
      </c>
      <c r="N26"/>
      <c r="O26"/>
      <c r="P26"/>
      <c r="Q26"/>
      <c r="R26"/>
    </row>
    <row r="27" spans="1:18" ht="25.05" customHeight="1" x14ac:dyDescent="0.3">
      <c r="A27" s="109" t="s">
        <v>94</v>
      </c>
      <c r="B27" s="112" t="s">
        <v>95</v>
      </c>
      <c r="C27" s="57" t="s">
        <v>96</v>
      </c>
      <c r="D27" s="58"/>
      <c r="E27" s="59"/>
      <c r="F27" s="59"/>
      <c r="G27" s="60"/>
      <c r="H27" s="61" t="s">
        <v>97</v>
      </c>
      <c r="I27" s="62"/>
      <c r="J27" s="63" t="s">
        <v>98</v>
      </c>
      <c r="K27" s="62"/>
      <c r="L27" s="64">
        <f>IF(I27&lt;&gt;0,-1+(K27/I27),0)</f>
        <v>0</v>
      </c>
      <c r="M27" s="65" t="str">
        <f t="shared" si="0"/>
        <v>non eligible</v>
      </c>
    </row>
    <row r="28" spans="1:18" ht="49.2" customHeight="1" x14ac:dyDescent="0.3">
      <c r="A28" s="110"/>
      <c r="B28" s="113"/>
      <c r="C28" s="93" t="s">
        <v>99</v>
      </c>
      <c r="D28" s="68" t="s">
        <v>100</v>
      </c>
      <c r="E28" s="94"/>
      <c r="F28" s="114">
        <v>12</v>
      </c>
      <c r="G28" s="115"/>
      <c r="H28" s="116">
        <f>E28/F28</f>
        <v>0</v>
      </c>
      <c r="I28" s="117"/>
      <c r="J28" s="68" t="s">
        <v>101</v>
      </c>
      <c r="K28" s="95"/>
      <c r="L28" s="73">
        <f>IF(H28&lt;&gt;0,-1+(K28/H28),0)</f>
        <v>0</v>
      </c>
      <c r="M28" s="74" t="str">
        <f t="shared" si="0"/>
        <v>non eligible</v>
      </c>
    </row>
    <row r="29" spans="1:18" ht="63.6" customHeight="1" x14ac:dyDescent="0.3">
      <c r="A29" s="111"/>
      <c r="B29" s="75" t="s">
        <v>78</v>
      </c>
      <c r="C29" s="76" t="s">
        <v>102</v>
      </c>
      <c r="D29" s="77" t="s">
        <v>103</v>
      </c>
      <c r="E29" s="78"/>
      <c r="F29" s="96" t="s">
        <v>104</v>
      </c>
      <c r="G29" s="79"/>
      <c r="H29" s="118">
        <f>IFERROR(E29/G29,0)</f>
        <v>0</v>
      </c>
      <c r="I29" s="119"/>
      <c r="J29" s="77" t="s">
        <v>105</v>
      </c>
      <c r="K29" s="97"/>
      <c r="L29" s="80">
        <f>IF(H29&lt;&gt;0,-1+(K29/H29),0)</f>
        <v>0</v>
      </c>
      <c r="M29" s="81" t="str">
        <f t="shared" si="0"/>
        <v>non eligible</v>
      </c>
    </row>
    <row r="30" spans="1:18" x14ac:dyDescent="0.3">
      <c r="A30" s="50"/>
      <c r="B30" s="5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8" x14ac:dyDescent="0.3">
      <c r="A31" s="50" t="s">
        <v>106</v>
      </c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8" x14ac:dyDescent="0.3">
      <c r="A32" s="50"/>
      <c r="B32" s="98" t="s">
        <v>107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4.4" customHeight="1" x14ac:dyDescent="0.3">
      <c r="A33" s="50"/>
      <c r="B33" s="105" t="s">
        <v>108</v>
      </c>
      <c r="C33" s="105"/>
      <c r="D33" s="105"/>
      <c r="E33" s="99" t="s">
        <v>109</v>
      </c>
      <c r="F33" s="99"/>
      <c r="G33" s="50"/>
      <c r="H33" s="50"/>
      <c r="I33" s="50"/>
      <c r="J33" s="50"/>
      <c r="K33" s="50"/>
      <c r="L33" s="50"/>
      <c r="M33" s="50"/>
    </row>
    <row r="34" spans="1:13" ht="14.4" customHeight="1" x14ac:dyDescent="0.3">
      <c r="A34" s="50"/>
      <c r="B34" s="100"/>
      <c r="C34" s="100"/>
      <c r="D34" s="100"/>
      <c r="E34" s="99"/>
      <c r="F34" s="99"/>
      <c r="G34" s="50"/>
      <c r="H34" s="50"/>
      <c r="I34" s="50"/>
      <c r="J34" s="50"/>
      <c r="K34" s="50"/>
      <c r="L34" s="50"/>
      <c r="M34" s="50"/>
    </row>
    <row r="35" spans="1:13" x14ac:dyDescent="0.3">
      <c r="A35" s="53" t="s">
        <v>110</v>
      </c>
      <c r="B35" s="101"/>
      <c r="C35" s="4"/>
      <c r="D35" s="4"/>
      <c r="E35" s="4"/>
      <c r="F35" s="4"/>
      <c r="G35" s="50"/>
      <c r="H35" s="50"/>
    </row>
    <row r="43" spans="1:13" x14ac:dyDescent="0.3">
      <c r="A43" t="s">
        <v>113</v>
      </c>
    </row>
  </sheetData>
  <mergeCells count="24">
    <mergeCell ref="A22:F22"/>
    <mergeCell ref="A5:C5"/>
    <mergeCell ref="A7:H7"/>
    <mergeCell ref="A8:F8"/>
    <mergeCell ref="A9:F9"/>
    <mergeCell ref="D11:E11"/>
    <mergeCell ref="F11:G11"/>
    <mergeCell ref="H11:I11"/>
    <mergeCell ref="J11:K11"/>
    <mergeCell ref="A12:A14"/>
    <mergeCell ref="H13:I13"/>
    <mergeCell ref="H14:I14"/>
    <mergeCell ref="A20:F20"/>
    <mergeCell ref="J26:K26"/>
    <mergeCell ref="A27:A29"/>
    <mergeCell ref="B27:B28"/>
    <mergeCell ref="F28:G28"/>
    <mergeCell ref="H28:I28"/>
    <mergeCell ref="H29:I29"/>
    <mergeCell ref="B33:D33"/>
    <mergeCell ref="A24:F24"/>
    <mergeCell ref="D26:E26"/>
    <mergeCell ref="F26:G26"/>
    <mergeCell ref="H26:I26"/>
  </mergeCells>
  <conditionalFormatting sqref="M12:M16 M27:M29 M19:M25">
    <cfRule type="cellIs" dxfId="1" priority="1" operator="equal">
      <formula>"eligible"</formula>
    </cfRule>
    <cfRule type="cellIs" dxfId="0" priority="2" operator="equal">
      <formula>"non eligible"</formula>
    </cfRule>
  </conditionalFormatting>
  <hyperlinks>
    <hyperlink ref="E33" r:id="rId1"/>
  </hyperlinks>
  <pageMargins left="0.7" right="0.7" top="0.75" bottom="0.75" header="0.3" footer="0.3"/>
  <pageSetup paperSize="9" scale="49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="70" zoomScaleNormal="70" workbookViewId="0">
      <selection activeCell="A33" sqref="A33"/>
    </sheetView>
  </sheetViews>
  <sheetFormatPr baseColWidth="10" defaultRowHeight="14.4" x14ac:dyDescent="0.3"/>
  <cols>
    <col min="1" max="1" width="49.33203125" customWidth="1"/>
    <col min="2" max="2" width="15.5546875" customWidth="1"/>
    <col min="3" max="3" width="19.21875" customWidth="1"/>
    <col min="4" max="4" width="18.109375" customWidth="1"/>
    <col min="5" max="5" width="17.21875" customWidth="1"/>
  </cols>
  <sheetData>
    <row r="1" spans="1:5" ht="17.399999999999999" x14ac:dyDescent="0.3">
      <c r="A1" s="48" t="s">
        <v>63</v>
      </c>
      <c r="B1" s="49"/>
      <c r="C1" s="42"/>
    </row>
    <row r="2" spans="1:5" x14ac:dyDescent="0.3">
      <c r="A2" s="34"/>
      <c r="B2" s="34"/>
    </row>
    <row r="3" spans="1:5" ht="33.6" customHeight="1" x14ac:dyDescent="0.3">
      <c r="A3" s="126" t="s">
        <v>34</v>
      </c>
      <c r="B3" s="126"/>
      <c r="C3" s="126"/>
      <c r="D3" s="126"/>
      <c r="E3" s="126"/>
    </row>
    <row r="4" spans="1:5" ht="15" thickBot="1" x14ac:dyDescent="0.35"/>
    <row r="5" spans="1:5" ht="25.2" x14ac:dyDescent="0.3">
      <c r="A5" s="138" t="s">
        <v>22</v>
      </c>
      <c r="B5" s="138" t="s">
        <v>23</v>
      </c>
      <c r="C5" s="138" t="s">
        <v>24</v>
      </c>
      <c r="D5" s="138" t="s">
        <v>25</v>
      </c>
      <c r="E5" s="29" t="s">
        <v>26</v>
      </c>
    </row>
    <row r="6" spans="1:5" ht="15" thickBot="1" x14ac:dyDescent="0.35">
      <c r="A6" s="139"/>
      <c r="B6" s="139"/>
      <c r="C6" s="139"/>
      <c r="D6" s="139"/>
      <c r="E6" s="30" t="s">
        <v>27</v>
      </c>
    </row>
    <row r="7" spans="1:5" ht="15" thickBot="1" x14ac:dyDescent="0.35">
      <c r="A7" s="31" t="s">
        <v>28</v>
      </c>
      <c r="B7" s="32"/>
      <c r="C7" s="32"/>
      <c r="D7" s="33" t="s">
        <v>29</v>
      </c>
      <c r="E7" s="33"/>
    </row>
    <row r="8" spans="1:5" ht="61.2" customHeight="1" x14ac:dyDescent="0.3">
      <c r="A8" s="136" t="s">
        <v>30</v>
      </c>
      <c r="B8" s="130"/>
      <c r="C8" s="130"/>
      <c r="D8" s="132"/>
      <c r="E8" s="132"/>
    </row>
    <row r="9" spans="1:5" ht="15" thickBot="1" x14ac:dyDescent="0.35">
      <c r="A9" s="137"/>
      <c r="B9" s="131"/>
      <c r="C9" s="131"/>
      <c r="D9" s="133"/>
      <c r="E9" s="133"/>
    </row>
    <row r="10" spans="1:5" ht="61.2" customHeight="1" x14ac:dyDescent="0.3">
      <c r="A10" s="136" t="s">
        <v>39</v>
      </c>
      <c r="B10" s="130"/>
      <c r="C10" s="130"/>
      <c r="D10" s="132"/>
      <c r="E10" s="132"/>
    </row>
    <row r="11" spans="1:5" ht="15" thickBot="1" x14ac:dyDescent="0.35">
      <c r="A11" s="137"/>
      <c r="B11" s="131"/>
      <c r="C11" s="131"/>
      <c r="D11" s="133"/>
      <c r="E11" s="133"/>
    </row>
    <row r="12" spans="1:5" ht="99" customHeight="1" x14ac:dyDescent="0.3">
      <c r="A12" s="136" t="s">
        <v>31</v>
      </c>
      <c r="B12" s="130"/>
      <c r="C12" s="130"/>
      <c r="D12" s="132"/>
      <c r="E12" s="132"/>
    </row>
    <row r="13" spans="1:5" ht="15" thickBot="1" x14ac:dyDescent="0.35">
      <c r="A13" s="137"/>
      <c r="B13" s="131"/>
      <c r="C13" s="131"/>
      <c r="D13" s="133"/>
      <c r="E13" s="133"/>
    </row>
    <row r="14" spans="1:5" ht="61.2" customHeight="1" x14ac:dyDescent="0.3">
      <c r="A14" s="136" t="s">
        <v>32</v>
      </c>
      <c r="B14" s="130"/>
      <c r="C14" s="130"/>
      <c r="D14" s="132"/>
      <c r="E14" s="132"/>
    </row>
    <row r="15" spans="1:5" ht="15" thickBot="1" x14ac:dyDescent="0.35">
      <c r="A15" s="137"/>
      <c r="B15" s="131"/>
      <c r="C15" s="131"/>
      <c r="D15" s="133"/>
      <c r="E15" s="133"/>
    </row>
    <row r="16" spans="1:5" ht="48.6" customHeight="1" x14ac:dyDescent="0.3">
      <c r="A16" s="134" t="s">
        <v>38</v>
      </c>
      <c r="B16" s="130"/>
      <c r="C16" s="130"/>
      <c r="D16" s="132"/>
      <c r="E16" s="132"/>
    </row>
    <row r="17" spans="1:5" ht="15" thickBot="1" x14ac:dyDescent="0.35">
      <c r="A17" s="135"/>
      <c r="B17" s="131"/>
      <c r="C17" s="131"/>
      <c r="D17" s="133"/>
      <c r="E17" s="133"/>
    </row>
    <row r="18" spans="1:5" ht="73.8" customHeight="1" x14ac:dyDescent="0.3">
      <c r="A18" s="136" t="s">
        <v>37</v>
      </c>
      <c r="B18" s="130"/>
      <c r="C18" s="130"/>
      <c r="D18" s="132"/>
      <c r="E18" s="132"/>
    </row>
    <row r="19" spans="1:5" ht="15" thickBot="1" x14ac:dyDescent="0.35">
      <c r="A19" s="137"/>
      <c r="B19" s="131"/>
      <c r="C19" s="131"/>
      <c r="D19" s="133"/>
      <c r="E19" s="133"/>
    </row>
    <row r="20" spans="1:5" x14ac:dyDescent="0.3">
      <c r="A20" s="128" t="s">
        <v>36</v>
      </c>
      <c r="B20" s="130"/>
      <c r="C20" s="130"/>
      <c r="D20" s="132"/>
      <c r="E20" s="132"/>
    </row>
    <row r="21" spans="1:5" ht="15" thickBot="1" x14ac:dyDescent="0.35">
      <c r="A21" s="129"/>
      <c r="B21" s="131"/>
      <c r="C21" s="131"/>
      <c r="D21" s="133"/>
      <c r="E21" s="133"/>
    </row>
    <row r="22" spans="1:5" ht="22.8" customHeight="1" x14ac:dyDescent="0.3">
      <c r="A22" s="130" t="s">
        <v>33</v>
      </c>
      <c r="B22" s="130"/>
      <c r="C22" s="130"/>
      <c r="D22" s="132"/>
      <c r="E22" s="132"/>
    </row>
    <row r="23" spans="1:5" ht="15" thickBot="1" x14ac:dyDescent="0.35">
      <c r="A23" s="131"/>
      <c r="B23" s="131"/>
      <c r="C23" s="131"/>
      <c r="D23" s="133"/>
      <c r="E23" s="133"/>
    </row>
    <row r="25" spans="1:5" ht="42.6" customHeight="1" x14ac:dyDescent="0.3">
      <c r="A25" s="127" t="s">
        <v>35</v>
      </c>
      <c r="B25" s="127"/>
      <c r="C25" s="127"/>
      <c r="D25" s="127"/>
      <c r="E25" s="127"/>
    </row>
    <row r="33" spans="1:1" x14ac:dyDescent="0.3">
      <c r="A33" t="s">
        <v>113</v>
      </c>
    </row>
  </sheetData>
  <mergeCells count="46">
    <mergeCell ref="A5:A6"/>
    <mergeCell ref="B5:B6"/>
    <mergeCell ref="C5:C6"/>
    <mergeCell ref="D5:D6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12:E13"/>
    <mergeCell ref="E16:E17"/>
    <mergeCell ref="A18:A19"/>
    <mergeCell ref="B18:B19"/>
    <mergeCell ref="C18:C19"/>
    <mergeCell ref="D18:D19"/>
    <mergeCell ref="E18:E19"/>
    <mergeCell ref="A3:E3"/>
    <mergeCell ref="A25:E25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2.1_Besoins_trésorerie</vt:lpstr>
      <vt:lpstr>2.2 calculette Fonds de solidar</vt:lpstr>
      <vt:lpstr>2.3_synthèse_impacts_TRESORERIE</vt:lpstr>
      <vt:lpstr>'2.2 calculette Fonds de solidar'!Zone_d_impression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JURET Sandrine</dc:creator>
  <cp:lastModifiedBy>MESME Ludovic</cp:lastModifiedBy>
  <cp:lastPrinted>2020-04-10T13:20:46Z</cp:lastPrinted>
  <dcterms:created xsi:type="dcterms:W3CDTF">2020-03-31T07:37:07Z</dcterms:created>
  <dcterms:modified xsi:type="dcterms:W3CDTF">2020-04-24T07:35:26Z</dcterms:modified>
</cp:coreProperties>
</file>